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A0CBE51D-7577-4E4E-B747-DFEDC4FB3A69}" xr6:coauthVersionLast="45" xr6:coauthVersionMax="45" xr10:uidLastSave="{00000000-0000-0000-0000-000000000000}"/>
  <bookViews>
    <workbookView xWindow="-120" yWindow="-120" windowWidth="20730" windowHeight="11160" xr2:uid="{DACC3045-E96E-4451-84E0-8139D83EA513}"/>
  </bookViews>
  <sheets>
    <sheet name="Paket A" sheetId="2" r:id="rId1"/>
    <sheet name="List1" sheetId="1" r:id="rId2"/>
  </sheets>
  <definedNames>
    <definedName name="_xlnm.Print_Area" localSheetId="0">'Paket A'!$A$1:$K$61</definedName>
    <definedName name="_xlnm.Print_Titles" localSheetId="0">'Paket A'!$1:$4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2" l="1"/>
  <c r="J11" i="2" s="1"/>
  <c r="H12" i="2"/>
  <c r="J12" i="2" s="1"/>
  <c r="H13" i="2"/>
  <c r="J13" i="2" s="1"/>
  <c r="H14" i="2"/>
  <c r="J14" i="2" s="1"/>
  <c r="H15" i="2"/>
  <c r="J15" i="2" s="1"/>
  <c r="H16" i="2"/>
  <c r="J16" i="2" s="1"/>
  <c r="H17" i="2"/>
  <c r="J17" i="2" s="1"/>
  <c r="H20" i="2"/>
  <c r="J20" i="2" s="1"/>
  <c r="H21" i="2"/>
  <c r="J21" i="2" s="1"/>
  <c r="H22" i="2"/>
  <c r="J22" i="2" s="1"/>
  <c r="H23" i="2"/>
  <c r="J23" i="2" s="1"/>
  <c r="H24" i="2"/>
  <c r="J24" i="2" s="1"/>
  <c r="H25" i="2"/>
  <c r="J25" i="2" s="1"/>
  <c r="H26" i="2"/>
  <c r="J26" i="2" s="1"/>
  <c r="H27" i="2"/>
  <c r="J27" i="2" s="1"/>
  <c r="H28" i="2"/>
  <c r="J28" i="2" s="1"/>
  <c r="H29" i="2"/>
  <c r="J29" i="2" s="1"/>
  <c r="G32" i="2" l="1"/>
  <c r="G33" i="2"/>
  <c r="G34" i="2" s="1"/>
  <c r="H19" i="2"/>
  <c r="H10" i="2"/>
</calcChain>
</file>

<file path=xl/sharedStrings.xml><?xml version="1.0" encoding="utf-8"?>
<sst xmlns="http://schemas.openxmlformats.org/spreadsheetml/2006/main" count="91" uniqueCount="69">
  <si>
    <t>60 litara, s vezicom za vezanje na vrhu i perforacijom za otkidanje, min. 15 komada vrećica u pakiranju (±10%)</t>
  </si>
  <si>
    <t>pakiranje</t>
  </si>
  <si>
    <t xml:space="preserve">VREĆE ZA SMEĆE </t>
  </si>
  <si>
    <t>10.</t>
  </si>
  <si>
    <t>Toaletni papir - u roli, troslojni, 100% celuloza, namotan na kartonske tuljce s mogućnošću pojedinačnog odvajanja listića na području perforacije. Širina toaletnog papira u roli 10 cm (± 8%), dozvoljena dužina listića u rasponu od 11 do 14 cm, ukupna dužina razmotane role minimalno 1800 cm. Ukupan broj listića u roli minimalno 145 komada. Dozvoljeno pakiranje sa min. 10 rola u pakiranju</t>
  </si>
  <si>
    <t>TOALETNI PAPIR</t>
  </si>
  <si>
    <t>9.</t>
  </si>
  <si>
    <t>Zaštitna krema za ruke koja pruža učinkovitu njegu i zaštitu, 100 ml (±10%)</t>
  </si>
  <si>
    <t>komad</t>
  </si>
  <si>
    <t>KREMA ZA RUKE</t>
  </si>
  <si>
    <t>8.</t>
  </si>
  <si>
    <t xml:space="preserve">Zubna pasta - za čišćenje zubi i njegu usne šupljine, dozvoljeno pakiranje u plastičnoj  tubi, od 75 - 100 ml. </t>
  </si>
  <si>
    <t>PASTA ZA ZUBE</t>
  </si>
  <si>
    <t>7.</t>
  </si>
  <si>
    <t>Tekući sapun za pranje i njegu ruku s antibakterijskim djelovanjem, pakiranje 500 ml  (±10%)</t>
  </si>
  <si>
    <t>SAPUN ZA RUKE - tekući</t>
  </si>
  <si>
    <t>6.</t>
  </si>
  <si>
    <t>Sapun toaletni - u krutom stanju, pH neutralan, dozvoljena masa proizvoda od 100 gr. (±10%)</t>
  </si>
  <si>
    <t>SAPUN ZA RUKE - KRUTI</t>
  </si>
  <si>
    <t>5.</t>
  </si>
  <si>
    <t>Omekšivač rublja tekući, cvjetni miris, pakiranje u ambalaži od 1000 mL (±10%)</t>
  </si>
  <si>
    <t>OMEKŠIVAČ ZA RUBLJE</t>
  </si>
  <si>
    <t>4.</t>
  </si>
  <si>
    <t>Prašak za strojno pranje rublja, učinkovito pranje i na niskim i visokim temperaturama (30, 40, 60 i 90 C), pakiranje težine 3 kg (± 0,5 kg)</t>
  </si>
  <si>
    <t>PRAŠAK ZA PRANJE RUBLJA</t>
  </si>
  <si>
    <t>3.</t>
  </si>
  <si>
    <t xml:space="preserve">Osvježivač WC školjke s košaricom - zapakirano zajedno s nosačem, dozvoljeno pakiranje od  1 do 5 komada. Cijena se iskazuje za jedan komad. </t>
  </si>
  <si>
    <t>OSVJEŽIVAČI ZA WC ŠKOLJKE</t>
  </si>
  <si>
    <t>2.</t>
  </si>
  <si>
    <t>Sredstvo za temeljito čišćenje na bazi klora, otapanje kamenca i dezinfekciju  cijele kupaonice  s mirisom; višenamjensko dezinficirajuće sredstvo za čišćenje i uništavanje  svih poznatih mikroorganizama, pakiranje 750 ml  (±10%)</t>
  </si>
  <si>
    <t>SREDSTVO ZA ČIŠĆENJE I DEZINFEKCIJU SANITARIJA U KUPAONICI</t>
  </si>
  <si>
    <t>1.</t>
  </si>
  <si>
    <t>II PAKET B - ZA KUPAONICU - RAVNOMJERNA ISPORUKA PO 60 PAKETA U 3 NAVRATA (03/2023., 05/2023. i 07/2023.)</t>
  </si>
  <si>
    <t>Ručnici papirnati - u roli, od celuloze, min. dvoslojan, mekan, namotan na kartonski tuljak s mogućnošću pojedinačnog odvajanja listića na području perforacije. Širina role 20 cm (± 8%). Broj listića u roli minimalno 60. Dozvoljeno pakiranje: 2/1.</t>
  </si>
  <si>
    <t>Pakiranje, 2/1</t>
  </si>
  <si>
    <t>PAPIRNATI RUČNICI</t>
  </si>
  <si>
    <t>Volumena 40 litara, s vezicom za vezanje na vrhu i perforacijom za otkidanje, min. 15 komada u pakiranju.</t>
  </si>
  <si>
    <t>Vlažne maramice za čišćenje prašine i nečistoća sa svih vrsta površina, set od 70 komada (dozvoljeno odstupanje +/- 10 komada)</t>
  </si>
  <si>
    <t>UNIVERZALNE VLAŽNE MARAMICE ZA ČIŠĆENJE</t>
  </si>
  <si>
    <t>Tekuće abrazivno sredstvo - za čišćenje i odmašćivanje, koncentrirano. Namijenjeno za čišćenje i odmašćivanje predmeta od nehrđajućeg čelika, predmete i radne površine presvučene niklom i emajlirane površine. Ne smije ostavljati ogrebotine.   Pakiranje od 500 ml (±10%)</t>
  </si>
  <si>
    <t>SREDSTVO ZA ČIŠĆENJE KUHINJSKIH RADNIH POVRŠINA</t>
  </si>
  <si>
    <t>Abrazivna žica od nehrđajućeg čelika za pranje posuđa, pribora za jelo i različitih površina, pakiranje 3/1</t>
  </si>
  <si>
    <t>INOX ŽICA</t>
  </si>
  <si>
    <t>Spužvice sa abrazivnom površinom na jednoj strani, od mekane poliesterske pjene, s velikom moći upijanja, dozvoljeno pakiranje 3/1</t>
  </si>
  <si>
    <t>SPUŽVICE ZA PRANJE POSUĐA</t>
  </si>
  <si>
    <t>Tekući deterdžent, gusto i snažno tekuće sredstvo za otklanjanje masnoća pri ručnom pranju posuđa, mirisno, blago za ruke, pakiranje 500 ml (±10%)</t>
  </si>
  <si>
    <t>DETERDŽENT ZA RUČNO PRANJE POSUĐA</t>
  </si>
  <si>
    <t>I PAKET A - ZA KUHINJU I DNEVNI BORAVAK - RAVNOMJERNA ISPORUKA PO 60 PAKETA U 3 NAVRATA (02/2023., 04/2023. i 06.2023.)</t>
  </si>
  <si>
    <t>Stopa PDV-a (u %)</t>
  </si>
  <si>
    <t>Ukupna cijena bez PDV-a</t>
  </si>
  <si>
    <t>Jedinična cijena bez PDV-a</t>
  </si>
  <si>
    <t>Naziv proizvoda iz deklaracije</t>
  </si>
  <si>
    <t>Opis artikla</t>
  </si>
  <si>
    <t>(Okvirno) Potrebna količina za 6 mjeseci</t>
  </si>
  <si>
    <t>Jedinica mjere</t>
  </si>
  <si>
    <t>Naziv artikla</t>
  </si>
  <si>
    <t>r.b.</t>
  </si>
  <si>
    <t>Evidencijski broj nabave: 1/23</t>
  </si>
  <si>
    <t>ZA KRAJNJE KORISNIKE U SKLOPU PROJEKTA UP.02.1.1.16.0208 „Zaželi – Nastavimo pružati i primati pomoć!“</t>
  </si>
  <si>
    <t xml:space="preserve">NABAVA KUĆANSKIH I OSNOVNIH HIGIJENSKIH POTREPŠTINA </t>
  </si>
  <si>
    <t>Ukupno bez PDV-a:</t>
  </si>
  <si>
    <t>PDV:</t>
  </si>
  <si>
    <t>Ukupno s PDV-om:</t>
  </si>
  <si>
    <t>U_______________________, dana_______________                                                       M.P.                               ____________________________________</t>
  </si>
  <si>
    <t xml:space="preserve">                                                                                                                                                                         Ime i prezime, funkcija i potpis ovlaštene osobe</t>
  </si>
  <si>
    <t>Iznos PDV-a PDV-a (u %)</t>
  </si>
  <si>
    <t>REKAPITULACIJA</t>
  </si>
  <si>
    <t>PRILOG I. TROŠKOVNIK</t>
  </si>
  <si>
    <t>NARUČITELJ: Hrvatski Crveni križ, Općinsko društvo Crvenog križa Gračac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</si>
</sst>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4" fontId="0" fillId="0" borderId="0" xfId="0" applyNumberFormat="1"/>
    <xf numFmtId="4" fontId="0" fillId="2" borderId="1" xfId="0" applyNumberFormat="1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2" fontId="0" fillId="6" borderId="1" xfId="0" applyNumberFormat="1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8" borderId="8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2" fillId="0" borderId="0" xfId="0" applyFont="1"/>
    <xf numFmtId="0" fontId="8" fillId="0" borderId="12" xfId="0" applyFont="1" applyBorder="1" applyAlignment="1">
      <alignment horizont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vertical="center" wrapText="1"/>
    </xf>
    <xf numFmtId="0" fontId="0" fillId="3" borderId="14" xfId="0" applyFill="1" applyBorder="1" applyAlignment="1">
      <alignment horizontal="center" vertical="center" wrapText="1"/>
    </xf>
    <xf numFmtId="0" fontId="3" fillId="3" borderId="14" xfId="0" applyFont="1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2" fontId="0" fillId="6" borderId="14" xfId="0" applyNumberFormat="1" applyFill="1" applyBorder="1" applyAlignment="1">
      <alignment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3" fillId="3" borderId="21" xfId="0" applyFont="1" applyFill="1" applyBorder="1" applyAlignment="1">
      <alignment vertical="center" wrapText="1"/>
    </xf>
    <xf numFmtId="0" fontId="0" fillId="6" borderId="21" xfId="0" applyFill="1" applyBorder="1" applyAlignment="1">
      <alignment vertical="center" wrapText="1"/>
    </xf>
    <xf numFmtId="2" fontId="0" fillId="6" borderId="21" xfId="0" applyNumberFormat="1" applyFill="1" applyBorder="1" applyAlignment="1">
      <alignment vertical="center" wrapText="1"/>
    </xf>
    <xf numFmtId="0" fontId="8" fillId="0" borderId="2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4" fontId="7" fillId="7" borderId="26" xfId="0" applyNumberFormat="1" applyFont="1" applyFill="1" applyBorder="1" applyAlignment="1">
      <alignment vertical="center" wrapText="1"/>
    </xf>
    <xf numFmtId="0" fontId="7" fillId="7" borderId="27" xfId="0" applyFont="1" applyFill="1" applyBorder="1" applyAlignment="1">
      <alignment vertical="center" wrapText="1"/>
    </xf>
    <xf numFmtId="0" fontId="7" fillId="7" borderId="28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vertical="center" wrapText="1"/>
    </xf>
    <xf numFmtId="0" fontId="3" fillId="3" borderId="22" xfId="0" applyFont="1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4" fontId="0" fillId="2" borderId="21" xfId="0" applyNumberFormat="1" applyFill="1" applyBorder="1" applyAlignment="1">
      <alignment vertical="center" wrapText="1"/>
    </xf>
    <xf numFmtId="4" fontId="7" fillId="5" borderId="6" xfId="0" applyNumberFormat="1" applyFont="1" applyFill="1" applyBorder="1" applyAlignment="1">
      <alignment vertical="center" wrapText="1"/>
    </xf>
    <xf numFmtId="0" fontId="0" fillId="4" borderId="31" xfId="0" applyFill="1" applyBorder="1"/>
    <xf numFmtId="0" fontId="0" fillId="0" borderId="32" xfId="0" applyBorder="1"/>
    <xf numFmtId="0" fontId="0" fillId="2" borderId="14" xfId="0" applyFill="1" applyBorder="1" applyAlignment="1">
      <alignment vertical="center" wrapText="1"/>
    </xf>
    <xf numFmtId="4" fontId="0" fillId="2" borderId="14" xfId="0" applyNumberFormat="1" applyFill="1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164" fontId="0" fillId="0" borderId="33" xfId="0" applyNumberFormat="1" applyBorder="1" applyAlignment="1">
      <alignment vertical="center"/>
    </xf>
    <xf numFmtId="164" fontId="0" fillId="0" borderId="34" xfId="0" applyNumberFormat="1" applyBorder="1" applyAlignment="1">
      <alignment vertical="center"/>
    </xf>
    <xf numFmtId="164" fontId="0" fillId="3" borderId="1" xfId="0" applyNumberFormat="1" applyFill="1" applyBorder="1" applyAlignment="1">
      <alignment vertical="center" wrapText="1"/>
    </xf>
    <xf numFmtId="164" fontId="0" fillId="3" borderId="21" xfId="0" applyNumberFormat="1" applyFill="1" applyBorder="1" applyAlignment="1">
      <alignment vertical="center" wrapText="1"/>
    </xf>
    <xf numFmtId="164" fontId="0" fillId="2" borderId="2" xfId="0" applyNumberFormat="1" applyFill="1" applyBorder="1" applyAlignment="1">
      <alignment vertical="center" wrapText="1"/>
    </xf>
    <xf numFmtId="164" fontId="0" fillId="2" borderId="4" xfId="0" applyNumberForma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vertical="center" wrapText="1"/>
    </xf>
    <xf numFmtId="164" fontId="4" fillId="2" borderId="2" xfId="0" applyNumberFormat="1" applyFont="1" applyFill="1" applyBorder="1" applyAlignment="1">
      <alignment vertical="center" wrapText="1"/>
    </xf>
    <xf numFmtId="164" fontId="0" fillId="2" borderId="30" xfId="0" applyNumberFormat="1" applyFill="1" applyBorder="1" applyAlignment="1">
      <alignment vertical="center" wrapText="1"/>
    </xf>
    <xf numFmtId="164" fontId="0" fillId="2" borderId="15" xfId="1" applyNumberFormat="1" applyFont="1" applyFill="1" applyBorder="1" applyAlignment="1">
      <alignment vertical="center" wrapText="1"/>
    </xf>
    <xf numFmtId="164" fontId="0" fillId="2" borderId="2" xfId="1" applyNumberFormat="1" applyFont="1" applyFill="1" applyBorder="1" applyAlignment="1">
      <alignment vertical="center" wrapText="1"/>
    </xf>
    <xf numFmtId="164" fontId="0" fillId="3" borderId="14" xfId="0" applyNumberFormat="1" applyFill="1" applyBorder="1" applyAlignment="1">
      <alignment vertical="center" wrapText="1"/>
    </xf>
    <xf numFmtId="164" fontId="0" fillId="0" borderId="29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4" fontId="0" fillId="6" borderId="15" xfId="0" applyNumberFormat="1" applyFill="1" applyBorder="1" applyAlignment="1">
      <alignment vertical="center" wrapText="1"/>
    </xf>
    <xf numFmtId="164" fontId="0" fillId="6" borderId="2" xfId="0" applyNumberFormat="1" applyFill="1" applyBorder="1" applyAlignment="1">
      <alignment vertical="center" wrapText="1"/>
    </xf>
    <xf numFmtId="164" fontId="0" fillId="6" borderId="3" xfId="0" applyNumberFormat="1" applyFill="1" applyBorder="1" applyAlignment="1">
      <alignment vertical="center" wrapText="1"/>
    </xf>
    <xf numFmtId="164" fontId="0" fillId="6" borderId="23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vertical="center" wrapText="1"/>
    </xf>
    <xf numFmtId="164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 wrapText="1"/>
    </xf>
    <xf numFmtId="0" fontId="0" fillId="0" borderId="0" xfId="0" applyFill="1" applyBorder="1"/>
    <xf numFmtId="0" fontId="0" fillId="0" borderId="0" xfId="0"/>
    <xf numFmtId="0" fontId="7" fillId="5" borderId="7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3" fillId="0" borderId="35" xfId="0" applyFont="1" applyBorder="1" applyAlignment="1">
      <alignment horizontal="right" wrapText="1"/>
    </xf>
    <xf numFmtId="0" fontId="13" fillId="0" borderId="36" xfId="0" applyFont="1" applyBorder="1" applyAlignment="1">
      <alignment horizontal="right" wrapText="1"/>
    </xf>
    <xf numFmtId="0" fontId="13" fillId="0" borderId="37" xfId="0" applyFont="1" applyBorder="1" applyAlignment="1">
      <alignment horizontal="right" wrapText="1"/>
    </xf>
    <xf numFmtId="164" fontId="14" fillId="0" borderId="15" xfId="0" applyNumberFormat="1" applyFont="1" applyBorder="1" applyAlignment="1">
      <alignment horizontal="center" wrapText="1"/>
    </xf>
    <xf numFmtId="164" fontId="14" fillId="0" borderId="36" xfId="0" applyNumberFormat="1" applyFont="1" applyBorder="1" applyAlignment="1">
      <alignment horizontal="center" wrapText="1"/>
    </xf>
    <xf numFmtId="164" fontId="14" fillId="0" borderId="38" xfId="0" applyNumberFormat="1" applyFont="1" applyBorder="1" applyAlignment="1">
      <alignment horizontal="center" wrapText="1"/>
    </xf>
    <xf numFmtId="0" fontId="13" fillId="0" borderId="39" xfId="0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13" fillId="0" borderId="11" xfId="0" applyFont="1" applyBorder="1" applyAlignment="1">
      <alignment horizontal="right" wrapText="1"/>
    </xf>
    <xf numFmtId="0" fontId="16" fillId="0" borderId="5" xfId="0" applyFont="1" applyFill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wrapText="1"/>
    </xf>
    <xf numFmtId="164" fontId="14" fillId="0" borderId="10" xfId="0" applyNumberFormat="1" applyFont="1" applyBorder="1" applyAlignment="1">
      <alignment horizontal="center" wrapText="1"/>
    </xf>
    <xf numFmtId="164" fontId="14" fillId="0" borderId="40" xfId="0" applyNumberFormat="1" applyFont="1" applyBorder="1" applyAlignment="1">
      <alignment horizontal="center" wrapText="1"/>
    </xf>
    <xf numFmtId="0" fontId="13" fillId="0" borderId="41" xfId="0" applyFont="1" applyBorder="1" applyAlignment="1">
      <alignment horizontal="right" wrapText="1"/>
    </xf>
    <xf numFmtId="0" fontId="13" fillId="0" borderId="42" xfId="0" applyFont="1" applyBorder="1" applyAlignment="1">
      <alignment horizontal="right" wrapText="1"/>
    </xf>
    <xf numFmtId="0" fontId="13" fillId="0" borderId="43" xfId="0" applyFont="1" applyBorder="1" applyAlignment="1">
      <alignment horizontal="right" wrapText="1"/>
    </xf>
    <xf numFmtId="164" fontId="15" fillId="0" borderId="30" xfId="0" applyNumberFormat="1" applyFont="1" applyBorder="1" applyAlignment="1">
      <alignment horizontal="center" wrapText="1"/>
    </xf>
    <xf numFmtId="164" fontId="15" fillId="0" borderId="42" xfId="0" applyNumberFormat="1" applyFont="1" applyBorder="1" applyAlignment="1">
      <alignment horizontal="center" wrapText="1"/>
    </xf>
    <xf numFmtId="164" fontId="15" fillId="0" borderId="44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1457325</xdr:colOff>
          <xdr:row>43</xdr:row>
          <xdr:rowOff>19050</xdr:rowOff>
        </xdr:from>
        <xdr:to>
          <xdr:col>5</xdr:col>
          <xdr:colOff>942975</xdr:colOff>
          <xdr:row>57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1571626</xdr:colOff>
      <xdr:row>2</xdr:row>
      <xdr:rowOff>152400</xdr:rowOff>
    </xdr:from>
    <xdr:to>
      <xdr:col>4</xdr:col>
      <xdr:colOff>207182</xdr:colOff>
      <xdr:row>6</xdr:row>
      <xdr:rowOff>161924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5194472-1FAF-4FF6-AD62-B4CAFD2AAB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76" y="542925"/>
          <a:ext cx="1807381" cy="1428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7878C-F114-4003-A655-341D9CC656BD}">
  <sheetPr>
    <pageSetUpPr fitToPage="1"/>
  </sheetPr>
  <dimension ref="A2:J59"/>
  <sheetViews>
    <sheetView tabSelected="1" view="pageBreakPreview" zoomScaleNormal="100" zoomScaleSheetLayoutView="100" workbookViewId="0">
      <pane ySplit="8" topLeftCell="A9" activePane="bottomLeft" state="frozen"/>
      <selection pane="bottomLeft" activeCell="F4" sqref="F4:I4"/>
    </sheetView>
  </sheetViews>
  <sheetFormatPr defaultRowHeight="15" x14ac:dyDescent="0.25"/>
  <cols>
    <col min="1" max="1" width="6" customWidth="1"/>
    <col min="2" max="2" width="24.7109375" customWidth="1"/>
    <col min="3" max="3" width="10.5703125" bestFit="1" customWidth="1"/>
    <col min="4" max="4" width="12.28515625" customWidth="1"/>
    <col min="5" max="5" width="54.42578125" customWidth="1"/>
    <col min="6" max="6" width="19.140625" customWidth="1"/>
    <col min="7" max="7" width="11.85546875" customWidth="1"/>
    <col min="8" max="9" width="13.28515625" customWidth="1"/>
    <col min="10" max="10" width="11.28515625" customWidth="1"/>
    <col min="11" max="11" width="0.140625" customWidth="1"/>
  </cols>
  <sheetData>
    <row r="2" spans="1:10" ht="15.75" x14ac:dyDescent="0.25">
      <c r="A2" s="87" t="s">
        <v>59</v>
      </c>
      <c r="B2" s="87"/>
      <c r="C2" s="87"/>
      <c r="D2" s="87"/>
      <c r="E2" s="87"/>
      <c r="F2" s="87"/>
      <c r="G2" s="87"/>
      <c r="H2" s="87"/>
    </row>
    <row r="3" spans="1:10" ht="15.75" x14ac:dyDescent="0.25">
      <c r="A3" s="88" t="s">
        <v>58</v>
      </c>
      <c r="B3" s="88"/>
      <c r="C3" s="88"/>
      <c r="D3" s="88"/>
      <c r="E3" s="88"/>
      <c r="F3" s="88"/>
      <c r="G3" s="88"/>
      <c r="H3" s="88"/>
      <c r="I3" s="22"/>
    </row>
    <row r="4" spans="1:10" ht="60" x14ac:dyDescent="0.25">
      <c r="A4" s="20"/>
      <c r="B4" s="21" t="s">
        <v>68</v>
      </c>
      <c r="C4" s="20"/>
      <c r="D4" s="20"/>
      <c r="E4" s="20"/>
      <c r="F4" s="88" t="s">
        <v>57</v>
      </c>
      <c r="G4" s="88"/>
      <c r="H4" s="88"/>
      <c r="I4" s="88"/>
    </row>
    <row r="5" spans="1:10" x14ac:dyDescent="0.25">
      <c r="A5" s="20"/>
      <c r="B5" s="20"/>
      <c r="C5" s="20"/>
      <c r="D5" s="20"/>
      <c r="E5" s="20"/>
      <c r="F5" s="20"/>
      <c r="G5" s="20"/>
      <c r="H5" s="20"/>
      <c r="I5" s="20"/>
    </row>
    <row r="6" spans="1:10" ht="21" x14ac:dyDescent="0.35">
      <c r="A6" s="89" t="s">
        <v>67</v>
      </c>
      <c r="B6" s="89"/>
      <c r="C6" s="89"/>
      <c r="D6" s="89"/>
      <c r="E6" s="89"/>
      <c r="F6" s="89"/>
      <c r="G6" s="89"/>
      <c r="H6" s="89"/>
      <c r="I6" s="89"/>
    </row>
    <row r="7" spans="1:10" ht="15.75" thickBot="1" x14ac:dyDescent="0.3">
      <c r="A7" s="19"/>
      <c r="B7" s="19"/>
      <c r="C7" s="19"/>
      <c r="D7" s="19"/>
      <c r="E7" s="19"/>
      <c r="F7" s="19"/>
      <c r="G7" s="19"/>
      <c r="H7" s="19"/>
      <c r="I7" s="19"/>
    </row>
    <row r="8" spans="1:10" ht="60.75" thickBot="1" x14ac:dyDescent="0.3">
      <c r="A8" s="18" t="s">
        <v>56</v>
      </c>
      <c r="B8" s="18" t="s">
        <v>55</v>
      </c>
      <c r="C8" s="18" t="s">
        <v>54</v>
      </c>
      <c r="D8" s="18" t="s">
        <v>53</v>
      </c>
      <c r="E8" s="18" t="s">
        <v>52</v>
      </c>
      <c r="F8" s="18" t="s">
        <v>51</v>
      </c>
      <c r="G8" s="18" t="s">
        <v>50</v>
      </c>
      <c r="H8" s="18" t="s">
        <v>49</v>
      </c>
      <c r="I8" s="18" t="s">
        <v>48</v>
      </c>
      <c r="J8" s="18" t="s">
        <v>65</v>
      </c>
    </row>
    <row r="9" spans="1:10" ht="15.75" thickBot="1" x14ac:dyDescent="0.3">
      <c r="A9" s="39">
        <v>1</v>
      </c>
      <c r="B9" s="39">
        <v>2</v>
      </c>
      <c r="C9" s="39">
        <v>3</v>
      </c>
      <c r="D9" s="39">
        <v>4</v>
      </c>
      <c r="E9" s="39">
        <v>5</v>
      </c>
      <c r="F9" s="39">
        <v>6</v>
      </c>
      <c r="G9" s="40">
        <v>7</v>
      </c>
      <c r="H9" s="39">
        <v>8</v>
      </c>
      <c r="I9" s="39">
        <v>9</v>
      </c>
      <c r="J9" s="23">
        <v>10</v>
      </c>
    </row>
    <row r="10" spans="1:10" s="17" customFormat="1" ht="16.5" thickBot="1" x14ac:dyDescent="0.3">
      <c r="A10" s="85" t="s">
        <v>47</v>
      </c>
      <c r="B10" s="86"/>
      <c r="C10" s="86"/>
      <c r="D10" s="86"/>
      <c r="E10" s="86"/>
      <c r="F10" s="86"/>
      <c r="G10" s="86"/>
      <c r="H10" s="41">
        <f>SUM(H11:H17)</f>
        <v>0</v>
      </c>
      <c r="I10" s="42"/>
      <c r="J10" s="43"/>
    </row>
    <row r="11" spans="1:10" ht="47.25" x14ac:dyDescent="0.25">
      <c r="A11" s="24" t="s">
        <v>31</v>
      </c>
      <c r="B11" s="25" t="s">
        <v>46</v>
      </c>
      <c r="C11" s="26" t="s">
        <v>8</v>
      </c>
      <c r="D11" s="26">
        <v>180</v>
      </c>
      <c r="E11" s="27" t="s">
        <v>45</v>
      </c>
      <c r="F11" s="28"/>
      <c r="G11" s="71"/>
      <c r="H11" s="66">
        <f t="shared" ref="H11:H17" si="0">D11*G11</f>
        <v>0</v>
      </c>
      <c r="I11" s="29"/>
      <c r="J11" s="68">
        <f>H11/100*I11</f>
        <v>0</v>
      </c>
    </row>
    <row r="12" spans="1:10" ht="47.25" x14ac:dyDescent="0.25">
      <c r="A12" s="30" t="s">
        <v>28</v>
      </c>
      <c r="B12" s="6" t="s">
        <v>44</v>
      </c>
      <c r="C12" s="5" t="s">
        <v>1</v>
      </c>
      <c r="D12" s="5">
        <v>180</v>
      </c>
      <c r="E12" s="4" t="s">
        <v>43</v>
      </c>
      <c r="F12" s="16"/>
      <c r="G12" s="72"/>
      <c r="H12" s="57">
        <f t="shared" si="0"/>
        <v>0</v>
      </c>
      <c r="I12" s="15"/>
      <c r="J12" s="69">
        <f t="shared" ref="J12:J29" si="1">H12/100*I12</f>
        <v>0</v>
      </c>
    </row>
    <row r="13" spans="1:10" ht="31.5" x14ac:dyDescent="0.25">
      <c r="A13" s="30" t="s">
        <v>25</v>
      </c>
      <c r="B13" s="6" t="s">
        <v>42</v>
      </c>
      <c r="C13" s="5" t="s">
        <v>1</v>
      </c>
      <c r="D13" s="5">
        <v>180</v>
      </c>
      <c r="E13" s="4" t="s">
        <v>41</v>
      </c>
      <c r="F13" s="16"/>
      <c r="G13" s="72"/>
      <c r="H13" s="57">
        <f t="shared" si="0"/>
        <v>0</v>
      </c>
      <c r="I13" s="15"/>
      <c r="J13" s="69">
        <f t="shared" si="1"/>
        <v>0</v>
      </c>
    </row>
    <row r="14" spans="1:10" ht="94.5" x14ac:dyDescent="0.25">
      <c r="A14" s="30" t="s">
        <v>22</v>
      </c>
      <c r="B14" s="6" t="s">
        <v>40</v>
      </c>
      <c r="C14" s="5" t="s">
        <v>8</v>
      </c>
      <c r="D14" s="5">
        <v>180</v>
      </c>
      <c r="E14" s="4" t="s">
        <v>39</v>
      </c>
      <c r="F14" s="16"/>
      <c r="G14" s="73"/>
      <c r="H14" s="57">
        <f t="shared" si="0"/>
        <v>0</v>
      </c>
      <c r="I14" s="15"/>
      <c r="J14" s="69">
        <f t="shared" si="1"/>
        <v>0</v>
      </c>
    </row>
    <row r="15" spans="1:10" ht="47.25" x14ac:dyDescent="0.25">
      <c r="A15" s="30" t="s">
        <v>19</v>
      </c>
      <c r="B15" s="6" t="s">
        <v>38</v>
      </c>
      <c r="C15" s="5" t="s">
        <v>8</v>
      </c>
      <c r="D15" s="5">
        <v>180</v>
      </c>
      <c r="E15" s="4" t="s">
        <v>37</v>
      </c>
      <c r="F15" s="16"/>
      <c r="G15" s="73"/>
      <c r="H15" s="57">
        <f t="shared" si="0"/>
        <v>0</v>
      </c>
      <c r="I15" s="15"/>
      <c r="J15" s="69">
        <f t="shared" si="1"/>
        <v>0</v>
      </c>
    </row>
    <row r="16" spans="1:10" ht="31.5" x14ac:dyDescent="0.25">
      <c r="A16" s="31" t="s">
        <v>16</v>
      </c>
      <c r="B16" s="6" t="s">
        <v>2</v>
      </c>
      <c r="C16" s="5" t="s">
        <v>1</v>
      </c>
      <c r="D16" s="5">
        <v>180</v>
      </c>
      <c r="E16" s="4" t="s">
        <v>36</v>
      </c>
      <c r="F16" s="16"/>
      <c r="G16" s="72"/>
      <c r="H16" s="57">
        <f t="shared" si="0"/>
        <v>0</v>
      </c>
      <c r="I16" s="15"/>
      <c r="J16" s="69">
        <f t="shared" si="1"/>
        <v>0</v>
      </c>
    </row>
    <row r="17" spans="1:10" ht="79.5" thickBot="1" x14ac:dyDescent="0.3">
      <c r="A17" s="32" t="s">
        <v>13</v>
      </c>
      <c r="B17" s="33" t="s">
        <v>35</v>
      </c>
      <c r="C17" s="34" t="s">
        <v>34</v>
      </c>
      <c r="D17" s="35">
        <v>180</v>
      </c>
      <c r="E17" s="36" t="s">
        <v>33</v>
      </c>
      <c r="F17" s="37"/>
      <c r="G17" s="74"/>
      <c r="H17" s="58">
        <f t="shared" si="0"/>
        <v>0</v>
      </c>
      <c r="I17" s="38"/>
      <c r="J17" s="70">
        <f t="shared" si="1"/>
        <v>0</v>
      </c>
    </row>
    <row r="18" spans="1:10" ht="15.75" thickBot="1" x14ac:dyDescent="0.3">
      <c r="G18" s="1"/>
      <c r="H18" s="1"/>
      <c r="I18" s="54"/>
      <c r="J18" s="17"/>
    </row>
    <row r="19" spans="1:10" ht="16.5" thickBot="1" x14ac:dyDescent="0.3">
      <c r="A19" s="83" t="s">
        <v>32</v>
      </c>
      <c r="B19" s="84"/>
      <c r="C19" s="84"/>
      <c r="D19" s="84"/>
      <c r="E19" s="84"/>
      <c r="F19" s="84"/>
      <c r="G19" s="84"/>
      <c r="H19" s="49">
        <f>SUM(H20:H29)</f>
        <v>0</v>
      </c>
      <c r="I19" s="50"/>
      <c r="J19" s="51"/>
    </row>
    <row r="20" spans="1:10" ht="78.75" x14ac:dyDescent="0.25">
      <c r="A20" s="24" t="s">
        <v>31</v>
      </c>
      <c r="B20" s="25" t="s">
        <v>30</v>
      </c>
      <c r="C20" s="26" t="s">
        <v>8</v>
      </c>
      <c r="D20" s="26">
        <v>180</v>
      </c>
      <c r="E20" s="27" t="s">
        <v>29</v>
      </c>
      <c r="F20" s="52"/>
      <c r="G20" s="64"/>
      <c r="H20" s="66">
        <f t="shared" ref="H20:H29" si="2">D20*G20</f>
        <v>0</v>
      </c>
      <c r="I20" s="53"/>
      <c r="J20" s="67">
        <f t="shared" si="1"/>
        <v>0</v>
      </c>
    </row>
    <row r="21" spans="1:10" ht="47.25" x14ac:dyDescent="0.25">
      <c r="A21" s="30" t="s">
        <v>28</v>
      </c>
      <c r="B21" s="6" t="s">
        <v>27</v>
      </c>
      <c r="C21" s="5" t="s">
        <v>8</v>
      </c>
      <c r="D21" s="5">
        <v>180</v>
      </c>
      <c r="E21" s="4" t="s">
        <v>26</v>
      </c>
      <c r="F21" s="3"/>
      <c r="G21" s="65"/>
      <c r="H21" s="57">
        <f t="shared" si="2"/>
        <v>0</v>
      </c>
      <c r="I21" s="2"/>
      <c r="J21" s="55">
        <f t="shared" si="1"/>
        <v>0</v>
      </c>
    </row>
    <row r="22" spans="1:10" ht="47.25" x14ac:dyDescent="0.25">
      <c r="A22" s="30" t="s">
        <v>25</v>
      </c>
      <c r="B22" s="6" t="s">
        <v>24</v>
      </c>
      <c r="C22" s="5" t="s">
        <v>1</v>
      </c>
      <c r="D22" s="5">
        <v>180</v>
      </c>
      <c r="E22" s="4" t="s">
        <v>23</v>
      </c>
      <c r="F22" s="3"/>
      <c r="G22" s="65"/>
      <c r="H22" s="57">
        <f t="shared" si="2"/>
        <v>0</v>
      </c>
      <c r="I22" s="2"/>
      <c r="J22" s="55">
        <f t="shared" si="1"/>
        <v>0</v>
      </c>
    </row>
    <row r="23" spans="1:10" ht="31.5" x14ac:dyDescent="0.25">
      <c r="A23" s="30" t="s">
        <v>22</v>
      </c>
      <c r="B23" s="6" t="s">
        <v>21</v>
      </c>
      <c r="C23" s="5" t="s">
        <v>8</v>
      </c>
      <c r="D23" s="5">
        <v>180</v>
      </c>
      <c r="E23" s="4" t="s">
        <v>20</v>
      </c>
      <c r="F23" s="3"/>
      <c r="G23" s="59"/>
      <c r="H23" s="57">
        <f t="shared" si="2"/>
        <v>0</v>
      </c>
      <c r="I23" s="2"/>
      <c r="J23" s="55">
        <f t="shared" si="1"/>
        <v>0</v>
      </c>
    </row>
    <row r="24" spans="1:10" ht="31.5" x14ac:dyDescent="0.25">
      <c r="A24" s="30" t="s">
        <v>19</v>
      </c>
      <c r="B24" s="14" t="s">
        <v>18</v>
      </c>
      <c r="C24" s="13" t="s">
        <v>8</v>
      </c>
      <c r="D24" s="5">
        <v>180</v>
      </c>
      <c r="E24" s="12" t="s">
        <v>17</v>
      </c>
      <c r="F24" s="11"/>
      <c r="G24" s="60"/>
      <c r="H24" s="57">
        <f t="shared" si="2"/>
        <v>0</v>
      </c>
      <c r="I24" s="2"/>
      <c r="J24" s="55">
        <f t="shared" si="1"/>
        <v>0</v>
      </c>
    </row>
    <row r="25" spans="1:10" ht="31.5" x14ac:dyDescent="0.25">
      <c r="A25" s="31" t="s">
        <v>16</v>
      </c>
      <c r="B25" s="14" t="s">
        <v>15</v>
      </c>
      <c r="C25" s="13" t="s">
        <v>8</v>
      </c>
      <c r="D25" s="5">
        <v>180</v>
      </c>
      <c r="E25" s="12" t="s">
        <v>14</v>
      </c>
      <c r="F25" s="11"/>
      <c r="G25" s="60"/>
      <c r="H25" s="57">
        <f t="shared" si="2"/>
        <v>0</v>
      </c>
      <c r="I25" s="2"/>
      <c r="J25" s="55">
        <f t="shared" si="1"/>
        <v>0</v>
      </c>
    </row>
    <row r="26" spans="1:10" ht="31.5" x14ac:dyDescent="0.25">
      <c r="A26" s="31" t="s">
        <v>13</v>
      </c>
      <c r="B26" s="14" t="s">
        <v>12</v>
      </c>
      <c r="C26" s="13" t="s">
        <v>8</v>
      </c>
      <c r="D26" s="5">
        <v>180</v>
      </c>
      <c r="E26" s="12" t="s">
        <v>11</v>
      </c>
      <c r="F26" s="11"/>
      <c r="G26" s="60"/>
      <c r="H26" s="57">
        <f t="shared" si="2"/>
        <v>0</v>
      </c>
      <c r="I26" s="2"/>
      <c r="J26" s="55">
        <f t="shared" si="1"/>
        <v>0</v>
      </c>
    </row>
    <row r="27" spans="1:10" ht="31.5" x14ac:dyDescent="0.25">
      <c r="A27" s="44" t="s">
        <v>10</v>
      </c>
      <c r="B27" s="10" t="s">
        <v>9</v>
      </c>
      <c r="C27" s="9" t="s">
        <v>8</v>
      </c>
      <c r="D27" s="5">
        <v>180</v>
      </c>
      <c r="E27" s="8" t="s">
        <v>7</v>
      </c>
      <c r="F27" s="7"/>
      <c r="G27" s="61"/>
      <c r="H27" s="57">
        <f t="shared" si="2"/>
        <v>0</v>
      </c>
      <c r="I27" s="2"/>
      <c r="J27" s="55">
        <f t="shared" si="1"/>
        <v>0</v>
      </c>
    </row>
    <row r="28" spans="1:10" ht="126" x14ac:dyDescent="0.25">
      <c r="A28" s="44" t="s">
        <v>6</v>
      </c>
      <c r="B28" s="10" t="s">
        <v>5</v>
      </c>
      <c r="C28" s="9" t="s">
        <v>1</v>
      </c>
      <c r="D28" s="5">
        <v>180</v>
      </c>
      <c r="E28" s="8" t="s">
        <v>4</v>
      </c>
      <c r="F28" s="7"/>
      <c r="G28" s="62"/>
      <c r="H28" s="57">
        <f t="shared" si="2"/>
        <v>0</v>
      </c>
      <c r="I28" s="2"/>
      <c r="J28" s="55">
        <f t="shared" si="1"/>
        <v>0</v>
      </c>
    </row>
    <row r="29" spans="1:10" ht="32.25" thickBot="1" x14ac:dyDescent="0.3">
      <c r="A29" s="32" t="s">
        <v>3</v>
      </c>
      <c r="B29" s="45" t="s">
        <v>2</v>
      </c>
      <c r="C29" s="35" t="s">
        <v>1</v>
      </c>
      <c r="D29" s="35">
        <v>180</v>
      </c>
      <c r="E29" s="46" t="s">
        <v>0</v>
      </c>
      <c r="F29" s="47"/>
      <c r="G29" s="63"/>
      <c r="H29" s="58">
        <f t="shared" si="2"/>
        <v>0</v>
      </c>
      <c r="I29" s="48"/>
      <c r="J29" s="56">
        <f t="shared" si="1"/>
        <v>0</v>
      </c>
    </row>
    <row r="30" spans="1:10" s="81" customFormat="1" ht="22.15" customHeight="1" x14ac:dyDescent="0.25">
      <c r="A30" s="75"/>
      <c r="B30" s="76"/>
      <c r="C30" s="75"/>
      <c r="D30" s="75"/>
      <c r="E30" s="77"/>
      <c r="F30" s="76"/>
      <c r="G30" s="78"/>
      <c r="H30" s="78"/>
      <c r="I30" s="80"/>
      <c r="J30" s="79"/>
    </row>
    <row r="31" spans="1:10" s="81" customFormat="1" ht="58.9" customHeight="1" thickBot="1" x14ac:dyDescent="0.3">
      <c r="A31" s="99" t="s">
        <v>66</v>
      </c>
      <c r="B31" s="99"/>
      <c r="C31" s="99"/>
      <c r="D31" s="99"/>
      <c r="E31" s="99"/>
      <c r="F31" s="99"/>
      <c r="G31" s="99"/>
      <c r="H31" s="99"/>
      <c r="I31" s="99"/>
      <c r="J31" s="79"/>
    </row>
    <row r="32" spans="1:10" ht="39.6" customHeight="1" x14ac:dyDescent="0.3">
      <c r="A32" s="90" t="s">
        <v>60</v>
      </c>
      <c r="B32" s="91"/>
      <c r="C32" s="91"/>
      <c r="D32" s="91"/>
      <c r="E32" s="91"/>
      <c r="F32" s="92"/>
      <c r="G32" s="93">
        <f>SUM(H20:H29,H11:H17)</f>
        <v>0</v>
      </c>
      <c r="H32" s="94"/>
      <c r="I32" s="95"/>
    </row>
    <row r="33" spans="1:9" ht="39.6" customHeight="1" x14ac:dyDescent="0.3">
      <c r="A33" s="96" t="s">
        <v>61</v>
      </c>
      <c r="B33" s="97"/>
      <c r="C33" s="97"/>
      <c r="D33" s="97"/>
      <c r="E33" s="97"/>
      <c r="F33" s="98"/>
      <c r="G33" s="100">
        <f>SUM(J20:J29,J11:J17)</f>
        <v>0</v>
      </c>
      <c r="H33" s="101"/>
      <c r="I33" s="102"/>
    </row>
    <row r="34" spans="1:9" ht="39.6" customHeight="1" thickBot="1" x14ac:dyDescent="0.35">
      <c r="A34" s="103" t="s">
        <v>62</v>
      </c>
      <c r="B34" s="104"/>
      <c r="C34" s="104"/>
      <c r="D34" s="104"/>
      <c r="E34" s="104"/>
      <c r="F34" s="105"/>
      <c r="G34" s="106">
        <f>G33+G32</f>
        <v>0</v>
      </c>
      <c r="H34" s="107"/>
      <c r="I34" s="108"/>
    </row>
    <row r="35" spans="1:9" x14ac:dyDescent="0.25">
      <c r="A35" s="109" t="s">
        <v>63</v>
      </c>
      <c r="B35" s="109"/>
      <c r="C35" s="109"/>
      <c r="D35" s="109"/>
      <c r="E35" s="109"/>
      <c r="F35" s="109"/>
      <c r="G35" s="109"/>
      <c r="H35" s="109"/>
    </row>
    <row r="36" spans="1:9" x14ac:dyDescent="0.25">
      <c r="A36" s="110"/>
      <c r="B36" s="110"/>
      <c r="C36" s="110"/>
      <c r="D36" s="110"/>
      <c r="E36" s="110"/>
      <c r="F36" s="110"/>
      <c r="G36" s="110"/>
      <c r="H36" s="110"/>
    </row>
    <row r="37" spans="1:9" x14ac:dyDescent="0.25">
      <c r="A37" s="110"/>
      <c r="B37" s="110"/>
      <c r="C37" s="110"/>
      <c r="D37" s="110"/>
      <c r="E37" s="110"/>
      <c r="F37" s="110"/>
      <c r="G37" s="110"/>
      <c r="H37" s="110"/>
    </row>
    <row r="38" spans="1:9" x14ac:dyDescent="0.25">
      <c r="A38" s="110"/>
      <c r="B38" s="110"/>
      <c r="C38" s="110"/>
      <c r="D38" s="110"/>
      <c r="E38" s="110"/>
      <c r="F38" s="110"/>
      <c r="G38" s="110"/>
      <c r="H38" s="110"/>
    </row>
    <row r="39" spans="1:9" x14ac:dyDescent="0.25">
      <c r="A39" s="110"/>
      <c r="B39" s="110"/>
      <c r="C39" s="110"/>
      <c r="D39" s="110"/>
      <c r="E39" s="110"/>
      <c r="F39" s="110"/>
      <c r="G39" s="110"/>
      <c r="H39" s="110"/>
    </row>
    <row r="40" spans="1:9" x14ac:dyDescent="0.25">
      <c r="A40" s="110"/>
      <c r="B40" s="110"/>
      <c r="C40" s="110"/>
      <c r="D40" s="110"/>
      <c r="E40" s="110"/>
      <c r="F40" s="110"/>
      <c r="G40" s="110"/>
      <c r="H40" s="110"/>
    </row>
    <row r="41" spans="1:9" x14ac:dyDescent="0.25">
      <c r="A41" s="110" t="s">
        <v>64</v>
      </c>
      <c r="B41" s="110"/>
      <c r="C41" s="110"/>
      <c r="D41" s="110"/>
      <c r="E41" s="110"/>
      <c r="F41" s="110"/>
      <c r="G41" s="110"/>
      <c r="H41" s="110"/>
    </row>
    <row r="42" spans="1:9" x14ac:dyDescent="0.25">
      <c r="A42" s="82"/>
      <c r="B42" s="82"/>
      <c r="C42" s="82"/>
      <c r="D42" s="82"/>
      <c r="E42" s="82"/>
      <c r="F42" s="82"/>
      <c r="G42" s="82"/>
      <c r="H42" s="82"/>
    </row>
    <row r="43" spans="1:9" x14ac:dyDescent="0.25">
      <c r="A43" s="82"/>
      <c r="B43" s="82"/>
      <c r="C43" s="82"/>
      <c r="D43" s="82"/>
      <c r="E43" s="82"/>
      <c r="F43" s="82"/>
      <c r="G43" s="82"/>
      <c r="H43" s="82"/>
    </row>
    <row r="44" spans="1:9" x14ac:dyDescent="0.25">
      <c r="A44" s="82"/>
      <c r="B44" s="82"/>
      <c r="C44" s="82"/>
      <c r="D44" s="82"/>
      <c r="E44" s="82"/>
      <c r="F44" s="82"/>
      <c r="G44" s="82"/>
      <c r="H44" s="82"/>
    </row>
    <row r="45" spans="1:9" x14ac:dyDescent="0.25">
      <c r="A45" s="82"/>
      <c r="B45" s="82"/>
      <c r="C45" s="82"/>
      <c r="D45" s="82"/>
      <c r="E45" s="82"/>
      <c r="F45" s="82"/>
      <c r="G45" s="82"/>
      <c r="H45" s="82"/>
    </row>
    <row r="46" spans="1:9" x14ac:dyDescent="0.25">
      <c r="A46" s="82"/>
      <c r="B46" s="82"/>
      <c r="C46" s="82"/>
      <c r="D46" s="82"/>
      <c r="E46" s="82"/>
      <c r="F46" s="82"/>
      <c r="G46" s="82"/>
      <c r="H46" s="82"/>
    </row>
    <row r="47" spans="1:9" x14ac:dyDescent="0.25">
      <c r="A47" s="82"/>
      <c r="B47" s="82"/>
      <c r="C47" s="82"/>
      <c r="D47" s="82"/>
      <c r="E47" s="82"/>
      <c r="F47" s="82"/>
      <c r="G47" s="82"/>
      <c r="H47" s="82"/>
    </row>
    <row r="48" spans="1:9" x14ac:dyDescent="0.25">
      <c r="A48" s="82"/>
      <c r="B48" s="82"/>
      <c r="C48" s="82"/>
      <c r="D48" s="82"/>
      <c r="E48" s="82"/>
      <c r="F48" s="82"/>
      <c r="G48" s="82"/>
      <c r="H48" s="82"/>
    </row>
    <row r="49" spans="1:8" x14ac:dyDescent="0.25">
      <c r="A49" s="82"/>
      <c r="B49" s="82"/>
      <c r="C49" s="82"/>
      <c r="D49" s="82"/>
      <c r="E49" s="82"/>
      <c r="F49" s="82"/>
      <c r="G49" s="82"/>
      <c r="H49" s="82"/>
    </row>
    <row r="50" spans="1:8" x14ac:dyDescent="0.25">
      <c r="A50" s="82"/>
      <c r="B50" s="82"/>
      <c r="C50" s="82"/>
      <c r="D50" s="82"/>
      <c r="E50" s="82"/>
      <c r="F50" s="82"/>
      <c r="G50" s="82"/>
      <c r="H50" s="82"/>
    </row>
    <row r="51" spans="1:8" x14ac:dyDescent="0.25">
      <c r="A51" s="82"/>
      <c r="B51" s="82"/>
      <c r="C51" s="82"/>
      <c r="D51" s="82"/>
      <c r="E51" s="82"/>
      <c r="F51" s="82"/>
      <c r="G51" s="82"/>
      <c r="H51" s="82"/>
    </row>
    <row r="52" spans="1:8" x14ac:dyDescent="0.25">
      <c r="A52" s="82"/>
      <c r="B52" s="82"/>
      <c r="C52" s="82"/>
      <c r="D52" s="82"/>
      <c r="E52" s="82"/>
      <c r="F52" s="82"/>
      <c r="G52" s="82"/>
      <c r="H52" s="82"/>
    </row>
    <row r="53" spans="1:8" x14ac:dyDescent="0.25">
      <c r="A53" s="82"/>
      <c r="B53" s="82"/>
      <c r="C53" s="82"/>
      <c r="D53" s="82"/>
      <c r="E53" s="82"/>
      <c r="F53" s="82"/>
      <c r="G53" s="82"/>
      <c r="H53" s="82"/>
    </row>
    <row r="54" spans="1:8" x14ac:dyDescent="0.25">
      <c r="A54" s="82"/>
      <c r="B54" s="82"/>
      <c r="C54" s="82"/>
      <c r="D54" s="82"/>
      <c r="E54" s="82"/>
      <c r="F54" s="82"/>
      <c r="G54" s="82"/>
      <c r="H54" s="82"/>
    </row>
    <row r="55" spans="1:8" x14ac:dyDescent="0.25">
      <c r="A55" s="82"/>
      <c r="B55" s="82"/>
      <c r="C55" s="82"/>
      <c r="D55" s="82"/>
      <c r="E55" s="82"/>
      <c r="F55" s="82"/>
      <c r="G55" s="82"/>
      <c r="H55" s="82"/>
    </row>
    <row r="56" spans="1:8" x14ac:dyDescent="0.25">
      <c r="A56" s="82"/>
      <c r="B56" s="82"/>
      <c r="C56" s="82"/>
      <c r="D56" s="82"/>
      <c r="E56" s="82"/>
      <c r="F56" s="82"/>
      <c r="G56" s="82"/>
      <c r="H56" s="82"/>
    </row>
    <row r="57" spans="1:8" x14ac:dyDescent="0.25">
      <c r="A57" s="82"/>
      <c r="B57" s="82"/>
      <c r="C57" s="82"/>
      <c r="D57" s="82"/>
      <c r="E57" s="82"/>
      <c r="F57" s="82"/>
      <c r="G57" s="82"/>
      <c r="H57" s="82"/>
    </row>
    <row r="58" spans="1:8" x14ac:dyDescent="0.25">
      <c r="A58" s="82"/>
      <c r="B58" s="82"/>
      <c r="C58" s="82"/>
      <c r="D58" s="82"/>
      <c r="E58" s="82"/>
      <c r="F58" s="82"/>
      <c r="G58" s="82"/>
      <c r="H58" s="82"/>
    </row>
    <row r="59" spans="1:8" x14ac:dyDescent="0.25">
      <c r="A59" s="82"/>
      <c r="B59" s="82"/>
      <c r="C59" s="82"/>
      <c r="D59" s="82"/>
      <c r="E59" s="82"/>
      <c r="F59" s="82"/>
      <c r="G59" s="82"/>
      <c r="H59" s="82"/>
    </row>
  </sheetData>
  <mergeCells count="16">
    <mergeCell ref="A42:H59"/>
    <mergeCell ref="A19:G19"/>
    <mergeCell ref="A10:G10"/>
    <mergeCell ref="A2:H2"/>
    <mergeCell ref="A3:H3"/>
    <mergeCell ref="F4:I4"/>
    <mergeCell ref="A6:I6"/>
    <mergeCell ref="A32:F32"/>
    <mergeCell ref="G32:I32"/>
    <mergeCell ref="A33:F33"/>
    <mergeCell ref="A31:I31"/>
    <mergeCell ref="G33:I33"/>
    <mergeCell ref="A34:F34"/>
    <mergeCell ref="G34:I34"/>
    <mergeCell ref="A35:H40"/>
    <mergeCell ref="A41:H41"/>
  </mergeCells>
  <pageMargins left="0.43307086614173229" right="0.43307086614173229" top="0.15748031496062992" bottom="0.15748031496062992" header="0.31496062992125984" footer="0.31496062992125984"/>
  <pageSetup paperSize="9" scale="78" fitToHeight="0" orientation="landscape" horizontalDpi="4294967293" verticalDpi="4294967293" r:id="rId1"/>
  <rowBreaks count="2" manualBreakCount="2">
    <brk id="17" max="10" man="1"/>
    <brk id="29" max="10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1</xdr:col>
                <xdr:colOff>1457325</xdr:colOff>
                <xdr:row>43</xdr:row>
                <xdr:rowOff>19050</xdr:rowOff>
              </from>
              <to>
                <xdr:col>5</xdr:col>
                <xdr:colOff>942975</xdr:colOff>
                <xdr:row>57</xdr:row>
                <xdr:rowOff>76200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7C45E-52ED-43D1-8AE6-BB0BFB88D7D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Paket A</vt:lpstr>
      <vt:lpstr>List1</vt:lpstr>
      <vt:lpstr>'Paket A'!Print_Area</vt:lpstr>
      <vt:lpstr>'Paket 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 Suric</dc:creator>
  <cp:lastModifiedBy>Korisnik</cp:lastModifiedBy>
  <cp:lastPrinted>2023-02-20T08:16:05Z</cp:lastPrinted>
  <dcterms:created xsi:type="dcterms:W3CDTF">2023-02-17T10:27:44Z</dcterms:created>
  <dcterms:modified xsi:type="dcterms:W3CDTF">2023-02-20T10:23:41Z</dcterms:modified>
</cp:coreProperties>
</file>